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Y5" i="1" l="1"/>
  <c r="Y6" i="1"/>
  <c r="Y7" i="1"/>
  <c r="Y8" i="1"/>
  <c r="Y9" i="1"/>
  <c r="Y10" i="1"/>
  <c r="Y11" i="1"/>
  <c r="Y12" i="1"/>
  <c r="Y4" i="1"/>
  <c r="M3" i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F3" i="1"/>
  <c r="G3" i="1" s="1"/>
  <c r="H3" i="1" s="1"/>
  <c r="I3" i="1" s="1"/>
  <c r="J3" i="1" s="1"/>
  <c r="K3" i="1" s="1"/>
  <c r="L3" i="1" s="1"/>
  <c r="Z9" i="1" l="1"/>
  <c r="Z11" i="1"/>
  <c r="Z5" i="1"/>
  <c r="Z6" i="1"/>
  <c r="Z4" i="1"/>
  <c r="Z7" i="1"/>
  <c r="Z12" i="1"/>
  <c r="Z8" i="1"/>
  <c r="Z10" i="1"/>
</calcChain>
</file>

<file path=xl/sharedStrings.xml><?xml version="1.0" encoding="utf-8"?>
<sst xmlns="http://schemas.openxmlformats.org/spreadsheetml/2006/main" count="28" uniqueCount="24">
  <si>
    <t>Britta Rühl</t>
  </si>
  <si>
    <t>SpS Schwedenschanze</t>
  </si>
  <si>
    <t>Hubert Berndsen</t>
  </si>
  <si>
    <t>SSV Baccum</t>
  </si>
  <si>
    <t>SSC Nordring</t>
  </si>
  <si>
    <t>SSC Brögbern</t>
  </si>
  <si>
    <t>Jana Vogeling</t>
  </si>
  <si>
    <t>SSG Bramsche</t>
  </si>
  <si>
    <t>Stand</t>
  </si>
  <si>
    <t>Name</t>
  </si>
  <si>
    <t>Verein</t>
  </si>
  <si>
    <t>Vorkampf</t>
  </si>
  <si>
    <t>Ergebnis</t>
  </si>
  <si>
    <t>Rang</t>
  </si>
  <si>
    <t>Georg Wilming</t>
  </si>
  <si>
    <t>Rundenwettkampf 2013  -  Finale  -  Kleinkaliber Auflage</t>
  </si>
  <si>
    <t>x = ausgeschieden</t>
  </si>
  <si>
    <t>y = Letzter und Vorletzter</t>
  </si>
  <si>
    <t>#</t>
  </si>
  <si>
    <t>Karl-Heinz Kotte</t>
  </si>
  <si>
    <t>Kathrin Janker</t>
  </si>
  <si>
    <t>Clemens Meyerdirks</t>
  </si>
  <si>
    <t>Theo Tepe</t>
  </si>
  <si>
    <t>Sascha Hasselberg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</si>
</sst>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24"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0</xdr:rowOff>
    </xdr:from>
    <xdr:to>
      <xdr:col>1</xdr:col>
      <xdr:colOff>1228725</xdr:colOff>
      <xdr:row>1</xdr:row>
      <xdr:rowOff>257175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0"/>
          <a:ext cx="1457324" cy="1600200"/>
        </a:xfrm>
        <a:prstGeom prst="rect">
          <a:avLst/>
        </a:prstGeom>
      </xdr:spPr>
    </xdr:pic>
    <xdr:clientData/>
  </xdr:twoCellAnchor>
  <xdr:twoCellAnchor editAs="oneCell">
    <xdr:from>
      <xdr:col>23</xdr:col>
      <xdr:colOff>152401</xdr:colOff>
      <xdr:row>0</xdr:row>
      <xdr:rowOff>19050</xdr:rowOff>
    </xdr:from>
    <xdr:to>
      <xdr:col>26</xdr:col>
      <xdr:colOff>190500</xdr:colOff>
      <xdr:row>1</xdr:row>
      <xdr:rowOff>276225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87376" y="19050"/>
          <a:ext cx="1457324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U9" sqref="U9"/>
    </sheetView>
  </sheetViews>
  <sheetFormatPr baseColWidth="10" defaultColWidth="8.140625" defaultRowHeight="15.75" x14ac:dyDescent="0.25"/>
  <cols>
    <col min="1" max="1" width="6.28515625" style="1" customWidth="1"/>
    <col min="2" max="2" width="24.140625" style="2" customWidth="1"/>
    <col min="3" max="3" width="27.42578125" style="2" customWidth="1"/>
    <col min="4" max="4" width="11.140625" style="1" customWidth="1"/>
    <col min="5" max="24" width="6.7109375" style="1" customWidth="1"/>
    <col min="25" max="25" width="8.5703125" style="1" customWidth="1"/>
    <col min="26" max="26" width="6" style="1" customWidth="1"/>
    <col min="27" max="27" width="3" style="1" customWidth="1"/>
    <col min="28" max="28" width="0.85546875" style="2" customWidth="1"/>
    <col min="29" max="16384" width="8.140625" style="2"/>
  </cols>
  <sheetData>
    <row r="1" spans="1:27" ht="105.75" customHeight="1" x14ac:dyDescent="0.25">
      <c r="C1" s="6" t="s">
        <v>15</v>
      </c>
    </row>
    <row r="2" spans="1:27" ht="28.5" customHeight="1" x14ac:dyDescent="0.25">
      <c r="N2" s="10" t="s">
        <v>16</v>
      </c>
      <c r="R2" s="10" t="s">
        <v>17</v>
      </c>
    </row>
    <row r="3" spans="1:27" x14ac:dyDescent="0.25">
      <c r="A3" s="3" t="s">
        <v>8</v>
      </c>
      <c r="B3" s="4" t="s">
        <v>9</v>
      </c>
      <c r="C3" s="4" t="s">
        <v>10</v>
      </c>
      <c r="D3" s="3" t="s">
        <v>11</v>
      </c>
      <c r="E3" s="3">
        <v>1</v>
      </c>
      <c r="F3" s="3">
        <f>E3+1</f>
        <v>2</v>
      </c>
      <c r="G3" s="3">
        <f t="shared" ref="G3:X3" si="0">F3+1</f>
        <v>3</v>
      </c>
      <c r="H3" s="3">
        <f t="shared" si="0"/>
        <v>4</v>
      </c>
      <c r="I3" s="3">
        <f t="shared" si="0"/>
        <v>5</v>
      </c>
      <c r="J3" s="3">
        <f t="shared" si="0"/>
        <v>6</v>
      </c>
      <c r="K3" s="3">
        <f t="shared" si="0"/>
        <v>7</v>
      </c>
      <c r="L3" s="3">
        <f t="shared" si="0"/>
        <v>8</v>
      </c>
      <c r="M3" s="3">
        <f t="shared" si="0"/>
        <v>9</v>
      </c>
      <c r="N3" s="3">
        <f t="shared" si="0"/>
        <v>10</v>
      </c>
      <c r="O3" s="3">
        <f t="shared" si="0"/>
        <v>11</v>
      </c>
      <c r="P3" s="3">
        <f t="shared" si="0"/>
        <v>12</v>
      </c>
      <c r="Q3" s="3">
        <f t="shared" si="0"/>
        <v>13</v>
      </c>
      <c r="R3" s="3">
        <f t="shared" si="0"/>
        <v>14</v>
      </c>
      <c r="S3" s="3">
        <f t="shared" si="0"/>
        <v>15</v>
      </c>
      <c r="T3" s="3">
        <f t="shared" si="0"/>
        <v>16</v>
      </c>
      <c r="U3" s="3">
        <f t="shared" si="0"/>
        <v>17</v>
      </c>
      <c r="V3" s="3">
        <f t="shared" si="0"/>
        <v>18</v>
      </c>
      <c r="W3" s="3">
        <f t="shared" si="0"/>
        <v>19</v>
      </c>
      <c r="X3" s="3">
        <f t="shared" si="0"/>
        <v>20</v>
      </c>
      <c r="Y3" s="3" t="s">
        <v>12</v>
      </c>
      <c r="Z3" s="3" t="s">
        <v>13</v>
      </c>
      <c r="AA3" s="3" t="s">
        <v>18</v>
      </c>
    </row>
    <row r="4" spans="1:27" s="5" customFormat="1" ht="40.5" customHeight="1" x14ac:dyDescent="0.25">
      <c r="A4" s="8">
        <v>1</v>
      </c>
      <c r="B4" s="11" t="s">
        <v>19</v>
      </c>
      <c r="C4" s="11" t="s">
        <v>7</v>
      </c>
      <c r="D4" s="9">
        <v>290.39999999999998</v>
      </c>
      <c r="E4" s="7">
        <v>10.4</v>
      </c>
      <c r="F4" s="7">
        <v>9.9</v>
      </c>
      <c r="G4" s="7">
        <v>10</v>
      </c>
      <c r="H4" s="7">
        <v>9.3000000000000007</v>
      </c>
      <c r="I4" s="7">
        <v>9.6</v>
      </c>
      <c r="J4" s="7">
        <v>8.6</v>
      </c>
      <c r="K4" s="7">
        <v>10.1</v>
      </c>
      <c r="L4" s="7">
        <v>10.199999999999999</v>
      </c>
      <c r="M4" s="7">
        <v>9.4</v>
      </c>
      <c r="N4" s="7">
        <v>9.9</v>
      </c>
      <c r="O4" s="7">
        <v>10.1</v>
      </c>
      <c r="P4" s="7">
        <v>10.4</v>
      </c>
      <c r="Q4" s="7">
        <v>9.9</v>
      </c>
      <c r="R4" s="7">
        <v>10.5</v>
      </c>
      <c r="S4" s="7">
        <v>10.199999999999999</v>
      </c>
      <c r="T4" s="7">
        <v>10.3</v>
      </c>
      <c r="U4" s="7">
        <v>10.6</v>
      </c>
      <c r="V4" s="7"/>
      <c r="W4" s="7"/>
      <c r="X4" s="7"/>
      <c r="Y4" s="8">
        <f>SUM(E4:X4)</f>
        <v>169.4</v>
      </c>
      <c r="Z4" s="8">
        <f>RANK(Y4,$Y$4:$Y$12)</f>
        <v>3</v>
      </c>
      <c r="AA4" s="13"/>
    </row>
    <row r="5" spans="1:27" s="5" customFormat="1" ht="40.5" customHeight="1" x14ac:dyDescent="0.25">
      <c r="A5" s="8">
        <v>2</v>
      </c>
      <c r="B5" s="11" t="s">
        <v>2</v>
      </c>
      <c r="C5" s="11" t="s">
        <v>3</v>
      </c>
      <c r="D5" s="9">
        <v>290</v>
      </c>
      <c r="E5" s="7">
        <v>10</v>
      </c>
      <c r="F5" s="7">
        <v>10</v>
      </c>
      <c r="G5" s="7">
        <v>9.8000000000000007</v>
      </c>
      <c r="H5" s="7">
        <v>10.6</v>
      </c>
      <c r="I5" s="7">
        <v>10.199999999999999</v>
      </c>
      <c r="J5" s="7">
        <v>10</v>
      </c>
      <c r="K5" s="7">
        <v>9.8000000000000007</v>
      </c>
      <c r="L5" s="7">
        <v>10.199999999999999</v>
      </c>
      <c r="M5" s="7">
        <v>9.6999999999999993</v>
      </c>
      <c r="N5" s="7">
        <v>9.9</v>
      </c>
      <c r="O5" s="7">
        <v>10.7</v>
      </c>
      <c r="P5" s="7">
        <v>10.3</v>
      </c>
      <c r="Q5" s="7">
        <v>10.8</v>
      </c>
      <c r="R5" s="7">
        <v>9.1</v>
      </c>
      <c r="S5" s="7">
        <v>10.199999999999999</v>
      </c>
      <c r="T5" s="7">
        <v>10.199999999999999</v>
      </c>
      <c r="U5" s="7">
        <v>10.3</v>
      </c>
      <c r="V5" s="7">
        <v>10.7</v>
      </c>
      <c r="W5" s="7"/>
      <c r="X5" s="7"/>
      <c r="Y5" s="8">
        <f t="shared" ref="Y5:Y12" si="1">SUM(E5:X5)</f>
        <v>182.49999999999997</v>
      </c>
      <c r="Z5" s="8">
        <f t="shared" ref="Z5:Z12" si="2">RANK(Y5,$Y$4:$Y$12)</f>
        <v>1</v>
      </c>
      <c r="AA5" s="13"/>
    </row>
    <row r="6" spans="1:27" s="5" customFormat="1" ht="40.5" customHeight="1" x14ac:dyDescent="0.25">
      <c r="A6" s="8">
        <v>3</v>
      </c>
      <c r="B6" s="11" t="s">
        <v>6</v>
      </c>
      <c r="C6" s="11" t="s">
        <v>7</v>
      </c>
      <c r="D6" s="9">
        <v>287.8</v>
      </c>
      <c r="E6" s="7">
        <v>9.4</v>
      </c>
      <c r="F6" s="7">
        <v>9.4</v>
      </c>
      <c r="G6" s="7">
        <v>10.3</v>
      </c>
      <c r="H6" s="7">
        <v>9.6999999999999993</v>
      </c>
      <c r="I6" s="7">
        <v>10.3</v>
      </c>
      <c r="J6" s="7">
        <v>10.1</v>
      </c>
      <c r="K6" s="7">
        <v>10.5</v>
      </c>
      <c r="L6" s="7">
        <v>10.5</v>
      </c>
      <c r="M6" s="7">
        <v>10.3</v>
      </c>
      <c r="N6" s="7">
        <v>10.1</v>
      </c>
      <c r="O6" s="7">
        <v>10.199999999999999</v>
      </c>
      <c r="P6" s="7">
        <v>10.5</v>
      </c>
      <c r="Q6" s="7">
        <v>10.5</v>
      </c>
      <c r="R6" s="7">
        <v>10</v>
      </c>
      <c r="S6" s="7">
        <v>9.8000000000000007</v>
      </c>
      <c r="T6" s="7">
        <v>10.6</v>
      </c>
      <c r="U6" s="7">
        <v>9.9</v>
      </c>
      <c r="V6" s="7">
        <v>9.1999999999999993</v>
      </c>
      <c r="W6" s="7"/>
      <c r="X6" s="7"/>
      <c r="Y6" s="8">
        <f t="shared" si="1"/>
        <v>181.29999999999998</v>
      </c>
      <c r="Z6" s="8">
        <f t="shared" si="2"/>
        <v>2</v>
      </c>
      <c r="AA6" s="13"/>
    </row>
    <row r="7" spans="1:27" s="5" customFormat="1" ht="40.5" customHeight="1" x14ac:dyDescent="0.25">
      <c r="A7" s="8">
        <v>4</v>
      </c>
      <c r="B7" s="11" t="s">
        <v>0</v>
      </c>
      <c r="C7" s="11" t="s">
        <v>1</v>
      </c>
      <c r="D7" s="9">
        <v>286</v>
      </c>
      <c r="E7" s="7">
        <v>8.4</v>
      </c>
      <c r="F7" s="7">
        <v>9.1999999999999993</v>
      </c>
      <c r="G7" s="7">
        <v>10.3</v>
      </c>
      <c r="H7" s="7">
        <v>8.8000000000000007</v>
      </c>
      <c r="I7" s="7">
        <v>10.5</v>
      </c>
      <c r="J7" s="7">
        <v>10.8</v>
      </c>
      <c r="K7" s="7">
        <v>9.6999999999999993</v>
      </c>
      <c r="L7" s="7">
        <v>9.8000000000000007</v>
      </c>
      <c r="M7" s="7">
        <v>9.6</v>
      </c>
      <c r="N7" s="7">
        <v>9.6999999999999993</v>
      </c>
      <c r="O7" s="7">
        <v>9.4</v>
      </c>
      <c r="P7" s="7">
        <v>10.1</v>
      </c>
      <c r="Q7" s="7">
        <v>9.8000000000000007</v>
      </c>
      <c r="R7" s="7">
        <v>9.6</v>
      </c>
      <c r="S7" s="7"/>
      <c r="T7" s="7"/>
      <c r="U7" s="7"/>
      <c r="V7" s="7"/>
      <c r="W7" s="7"/>
      <c r="X7" s="7"/>
      <c r="Y7" s="8">
        <f t="shared" si="1"/>
        <v>135.69999999999999</v>
      </c>
      <c r="Z7" s="8">
        <f t="shared" si="2"/>
        <v>6</v>
      </c>
      <c r="AA7" s="13"/>
    </row>
    <row r="8" spans="1:27" s="5" customFormat="1" ht="40.5" customHeight="1" x14ac:dyDescent="0.25">
      <c r="A8" s="8">
        <v>5</v>
      </c>
      <c r="B8" s="11" t="s">
        <v>20</v>
      </c>
      <c r="C8" s="11" t="s">
        <v>4</v>
      </c>
      <c r="D8" s="9">
        <v>286</v>
      </c>
      <c r="E8" s="7">
        <v>7.8</v>
      </c>
      <c r="F8" s="7">
        <v>9.8000000000000007</v>
      </c>
      <c r="G8" s="7">
        <v>9.6</v>
      </c>
      <c r="H8" s="7">
        <v>9.3000000000000007</v>
      </c>
      <c r="I8" s="7">
        <v>10.4</v>
      </c>
      <c r="J8" s="7">
        <v>10.5</v>
      </c>
      <c r="K8" s="7">
        <v>10.5</v>
      </c>
      <c r="L8" s="7">
        <v>9.1</v>
      </c>
      <c r="M8" s="7">
        <v>10.199999999999999</v>
      </c>
      <c r="N8" s="7">
        <v>9</v>
      </c>
      <c r="O8" s="7">
        <v>9.9</v>
      </c>
      <c r="P8" s="7">
        <v>9.6999999999999993</v>
      </c>
      <c r="Q8" s="7"/>
      <c r="R8" s="7"/>
      <c r="S8" s="7"/>
      <c r="T8" s="7"/>
      <c r="U8" s="7"/>
      <c r="V8" s="7"/>
      <c r="W8" s="7"/>
      <c r="X8" s="7"/>
      <c r="Y8" s="8">
        <f t="shared" si="1"/>
        <v>115.80000000000001</v>
      </c>
      <c r="Z8" s="8">
        <f t="shared" si="2"/>
        <v>8</v>
      </c>
      <c r="AA8" s="13"/>
    </row>
    <row r="9" spans="1:27" s="5" customFormat="1" ht="40.5" customHeight="1" x14ac:dyDescent="0.25">
      <c r="A9" s="8">
        <v>6</v>
      </c>
      <c r="B9" s="11" t="s">
        <v>21</v>
      </c>
      <c r="C9" s="11" t="s">
        <v>7</v>
      </c>
      <c r="D9" s="9">
        <v>284.8</v>
      </c>
      <c r="E9" s="7">
        <v>10.1</v>
      </c>
      <c r="F9" s="7">
        <v>8.6</v>
      </c>
      <c r="G9" s="7">
        <v>10.4</v>
      </c>
      <c r="H9" s="7">
        <v>10.1</v>
      </c>
      <c r="I9" s="7">
        <v>9.4</v>
      </c>
      <c r="J9" s="7">
        <v>10.3</v>
      </c>
      <c r="K9" s="7">
        <v>10</v>
      </c>
      <c r="L9" s="7">
        <v>9.4</v>
      </c>
      <c r="M9" s="7">
        <v>9.9</v>
      </c>
      <c r="N9" s="7">
        <v>9.4</v>
      </c>
      <c r="O9" s="7">
        <v>8.3000000000000007</v>
      </c>
      <c r="P9" s="7"/>
      <c r="Q9" s="7"/>
      <c r="R9" s="7"/>
      <c r="S9" s="7"/>
      <c r="T9" s="7"/>
      <c r="U9" s="7"/>
      <c r="V9" s="7"/>
      <c r="W9" s="7"/>
      <c r="X9" s="7"/>
      <c r="Y9" s="8">
        <f t="shared" si="1"/>
        <v>105.90000000000002</v>
      </c>
      <c r="Z9" s="8">
        <f t="shared" si="2"/>
        <v>9</v>
      </c>
      <c r="AA9" s="13"/>
    </row>
    <row r="10" spans="1:27" s="5" customFormat="1" ht="40.5" customHeight="1" x14ac:dyDescent="0.25">
      <c r="A10" s="8">
        <v>7</v>
      </c>
      <c r="B10" s="11" t="s">
        <v>22</v>
      </c>
      <c r="C10" s="11" t="s">
        <v>3</v>
      </c>
      <c r="D10" s="9">
        <v>282.60000000000002</v>
      </c>
      <c r="E10" s="7">
        <v>10.3</v>
      </c>
      <c r="F10" s="7">
        <v>10.1</v>
      </c>
      <c r="G10" s="7">
        <v>10.4</v>
      </c>
      <c r="H10" s="7">
        <v>9.4</v>
      </c>
      <c r="I10" s="7">
        <v>9.3000000000000007</v>
      </c>
      <c r="J10" s="7">
        <v>10.5</v>
      </c>
      <c r="K10" s="7">
        <v>9.5</v>
      </c>
      <c r="L10" s="7">
        <v>9.5</v>
      </c>
      <c r="M10" s="7">
        <v>9.6999999999999993</v>
      </c>
      <c r="N10" s="7">
        <v>9.1</v>
      </c>
      <c r="O10" s="7">
        <v>10.199999999999999</v>
      </c>
      <c r="P10" s="7">
        <v>9.6</v>
      </c>
      <c r="Q10" s="7">
        <v>10.1</v>
      </c>
      <c r="R10" s="7">
        <v>9.9</v>
      </c>
      <c r="S10" s="7">
        <v>8.6999999999999993</v>
      </c>
      <c r="T10" s="7">
        <v>9.8000000000000007</v>
      </c>
      <c r="U10" s="7"/>
      <c r="V10" s="7"/>
      <c r="W10" s="7"/>
      <c r="X10" s="7"/>
      <c r="Y10" s="8">
        <f t="shared" si="1"/>
        <v>156.1</v>
      </c>
      <c r="Z10" s="8">
        <f t="shared" si="2"/>
        <v>4</v>
      </c>
      <c r="AA10" s="13"/>
    </row>
    <row r="11" spans="1:27" s="5" customFormat="1" ht="40.5" customHeight="1" x14ac:dyDescent="0.25">
      <c r="A11" s="8">
        <v>8</v>
      </c>
      <c r="B11" s="11" t="s">
        <v>14</v>
      </c>
      <c r="C11" s="11" t="s">
        <v>5</v>
      </c>
      <c r="D11" s="9">
        <v>281.2</v>
      </c>
      <c r="E11" s="7">
        <v>10.199999999999999</v>
      </c>
      <c r="F11" s="7">
        <v>10.199999999999999</v>
      </c>
      <c r="G11" s="7">
        <v>9.6</v>
      </c>
      <c r="H11" s="7">
        <v>9.3000000000000007</v>
      </c>
      <c r="I11" s="7">
        <v>9.4</v>
      </c>
      <c r="J11" s="7">
        <v>8.9</v>
      </c>
      <c r="K11" s="7">
        <v>10.8</v>
      </c>
      <c r="L11" s="7">
        <v>10.5</v>
      </c>
      <c r="M11" s="7">
        <v>10.4</v>
      </c>
      <c r="N11" s="7">
        <v>10.199999999999999</v>
      </c>
      <c r="O11" s="7">
        <v>7.5</v>
      </c>
      <c r="P11" s="7">
        <v>10.7</v>
      </c>
      <c r="Q11" s="7">
        <v>10.199999999999999</v>
      </c>
      <c r="R11" s="7">
        <v>9.1</v>
      </c>
      <c r="S11" s="7">
        <v>7.9</v>
      </c>
      <c r="T11" s="7"/>
      <c r="U11" s="7"/>
      <c r="V11" s="7"/>
      <c r="W11" s="7"/>
      <c r="X11" s="7"/>
      <c r="Y11" s="8">
        <f t="shared" si="1"/>
        <v>144.9</v>
      </c>
      <c r="Z11" s="8">
        <f t="shared" si="2"/>
        <v>5</v>
      </c>
      <c r="AA11" s="13"/>
    </row>
    <row r="12" spans="1:27" s="5" customFormat="1" ht="40.5" customHeight="1" x14ac:dyDescent="0.25">
      <c r="A12" s="8">
        <v>9</v>
      </c>
      <c r="B12" s="11" t="s">
        <v>23</v>
      </c>
      <c r="C12" s="11" t="s">
        <v>4</v>
      </c>
      <c r="D12" s="9">
        <v>279.8</v>
      </c>
      <c r="E12" s="7">
        <v>10.5</v>
      </c>
      <c r="F12" s="7">
        <v>9.9</v>
      </c>
      <c r="G12" s="7">
        <v>9.6</v>
      </c>
      <c r="H12" s="7">
        <v>9.1999999999999993</v>
      </c>
      <c r="I12" s="7">
        <v>10</v>
      </c>
      <c r="J12" s="7">
        <v>9.9</v>
      </c>
      <c r="K12" s="7">
        <v>9.6</v>
      </c>
      <c r="L12" s="7">
        <v>9</v>
      </c>
      <c r="M12" s="7">
        <v>9.6</v>
      </c>
      <c r="N12" s="7">
        <v>9.8000000000000007</v>
      </c>
      <c r="O12" s="7">
        <v>9.9</v>
      </c>
      <c r="P12" s="7">
        <v>9.5</v>
      </c>
      <c r="Q12" s="7">
        <v>9.1999999999999993</v>
      </c>
      <c r="R12" s="7"/>
      <c r="S12" s="7"/>
      <c r="T12" s="7"/>
      <c r="U12" s="7"/>
      <c r="V12" s="7"/>
      <c r="W12" s="7"/>
      <c r="X12" s="7"/>
      <c r="Y12" s="8">
        <f t="shared" si="1"/>
        <v>125.7</v>
      </c>
      <c r="Z12" s="8">
        <f t="shared" si="2"/>
        <v>7</v>
      </c>
      <c r="AA12" s="13"/>
    </row>
    <row r="13" spans="1:27" x14ac:dyDescent="0.25">
      <c r="D13" s="12"/>
    </row>
    <row r="14" spans="1:27" x14ac:dyDescent="0.25">
      <c r="D14" s="12"/>
    </row>
  </sheetData>
  <sortState ref="B16:Y24">
    <sortCondition ref="Y16:Y24"/>
  </sortState>
  <conditionalFormatting sqref="E4">
    <cfRule type="cellIs" dxfId="23" priority="67" operator="greaterThan">
      <formula>9.9</formula>
    </cfRule>
    <cfRule type="expression" dxfId="22" priority="57">
      <formula>$AA4="x"</formula>
    </cfRule>
    <cfRule type="expression" dxfId="21" priority="45">
      <formula>$AA4="y"</formula>
    </cfRule>
  </conditionalFormatting>
  <conditionalFormatting sqref="D4">
    <cfRule type="expression" dxfId="20" priority="48">
      <formula>$AA4="y"</formula>
    </cfRule>
    <cfRule type="expression" dxfId="19" priority="29">
      <formula>$AA4="x"</formula>
    </cfRule>
  </conditionalFormatting>
  <conditionalFormatting sqref="F4:X4">
    <cfRule type="expression" dxfId="18" priority="30">
      <formula>$AA4="y"</formula>
    </cfRule>
    <cfRule type="expression" dxfId="17" priority="31">
      <formula>$AA4="x"</formula>
    </cfRule>
    <cfRule type="cellIs" dxfId="16" priority="32" operator="greaterThan">
      <formula>9.9</formula>
    </cfRule>
  </conditionalFormatting>
  <conditionalFormatting sqref="A4:C4">
    <cfRule type="expression" dxfId="15" priority="27">
      <formula>$AA4="x"</formula>
    </cfRule>
    <cfRule type="expression" dxfId="14" priority="28">
      <formula>$AA4="y"</formula>
    </cfRule>
  </conditionalFormatting>
  <conditionalFormatting sqref="Y4:Z4">
    <cfRule type="expression" dxfId="13" priority="25">
      <formula>$AA4="x"</formula>
    </cfRule>
    <cfRule type="expression" dxfId="12" priority="26">
      <formula>$AA4="y"</formula>
    </cfRule>
  </conditionalFormatting>
  <conditionalFormatting sqref="E5:E12">
    <cfRule type="expression" dxfId="11" priority="9">
      <formula>$AA5="y"</formula>
    </cfRule>
    <cfRule type="expression" dxfId="10" priority="11">
      <formula>$AA5="x"</formula>
    </cfRule>
    <cfRule type="cellIs" dxfId="9" priority="12" operator="greaterThan">
      <formula>9.9</formula>
    </cfRule>
  </conditionalFormatting>
  <conditionalFormatting sqref="D5:D12">
    <cfRule type="expression" dxfId="8" priority="5">
      <formula>$AA5="x"</formula>
    </cfRule>
    <cfRule type="expression" dxfId="7" priority="10">
      <formula>$AA5="y"</formula>
    </cfRule>
  </conditionalFormatting>
  <conditionalFormatting sqref="F5:X12">
    <cfRule type="expression" dxfId="6" priority="6">
      <formula>$AA5="y"</formula>
    </cfRule>
    <cfRule type="expression" dxfId="5" priority="7">
      <formula>$AA5="x"</formula>
    </cfRule>
    <cfRule type="cellIs" dxfId="4" priority="8" operator="greaterThan">
      <formula>9.9</formula>
    </cfRule>
  </conditionalFormatting>
  <conditionalFormatting sqref="A5:C12">
    <cfRule type="expression" dxfId="3" priority="3">
      <formula>$AA5="x"</formula>
    </cfRule>
    <cfRule type="expression" dxfId="2" priority="4">
      <formula>$AA5="y"</formula>
    </cfRule>
  </conditionalFormatting>
  <conditionalFormatting sqref="Y5:Z12">
    <cfRule type="expression" dxfId="1" priority="1">
      <formula>$AA5="x"</formula>
    </cfRule>
    <cfRule type="expression" dxfId="0" priority="2">
      <formula>$AA5="y"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Vogeling</dc:creator>
  <cp:lastModifiedBy>Gregor Vogeling</cp:lastModifiedBy>
  <cp:lastPrinted>2012-06-20T19:50:00Z</cp:lastPrinted>
  <dcterms:created xsi:type="dcterms:W3CDTF">2012-06-16T05:51:26Z</dcterms:created>
  <dcterms:modified xsi:type="dcterms:W3CDTF">2013-05-28T17:33:32Z</dcterms:modified>
</cp:coreProperties>
</file>